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dekoff\Box\CCLS Member Libraries\_Stats\2023\"/>
    </mc:Choice>
  </mc:AlternateContent>
  <xr:revisionPtr revIDLastSave="0" documentId="8_{C53566D5-D5B6-4B22-94D9-DF651C3A04F6}" xr6:coauthVersionLast="47" xr6:coauthVersionMax="47" xr10:uidLastSave="{00000000-0000-0000-0000-000000000000}"/>
  <bookViews>
    <workbookView xWindow="28680" yWindow="-120" windowWidth="29040" windowHeight="15840" xr2:uid="{D8F98AC6-C14F-4D0F-8F31-3E643884A564}"/>
  </bookViews>
  <sheets>
    <sheet name="Summer Reading Progra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3" i="1" l="1"/>
  <c r="L43" i="1"/>
  <c r="K43" i="1"/>
  <c r="J43" i="1"/>
  <c r="I43" i="1"/>
  <c r="H43" i="1"/>
  <c r="G43" i="1"/>
  <c r="F43" i="1"/>
  <c r="E43" i="1"/>
  <c r="D43" i="1"/>
  <c r="C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43" i="1" s="1"/>
  <c r="N17" i="1"/>
  <c r="L17" i="1"/>
  <c r="K17" i="1"/>
  <c r="J17" i="1"/>
  <c r="I17" i="1"/>
  <c r="H17" i="1"/>
  <c r="G17" i="1"/>
  <c r="F17" i="1"/>
  <c r="E17" i="1"/>
  <c r="D17" i="1"/>
  <c r="C17" i="1"/>
  <c r="M16" i="1"/>
  <c r="M15" i="1"/>
  <c r="M14" i="1"/>
  <c r="M13" i="1"/>
  <c r="M12" i="1"/>
  <c r="M11" i="1"/>
  <c r="M10" i="1"/>
  <c r="M9" i="1"/>
  <c r="M8" i="1"/>
  <c r="M7" i="1"/>
  <c r="M6" i="1"/>
  <c r="M5" i="1"/>
  <c r="M4" i="1"/>
</calcChain>
</file>

<file path=xl/sharedStrings.xml><?xml version="1.0" encoding="utf-8"?>
<sst xmlns="http://schemas.openxmlformats.org/spreadsheetml/2006/main" count="83" uniqueCount="69">
  <si>
    <t>County</t>
  </si>
  <si>
    <t>Library Name</t>
  </si>
  <si>
    <t>Children's Program Sessions</t>
  </si>
  <si>
    <t>YA Program Sessions</t>
  </si>
  <si>
    <t>Adult Program Sessions</t>
  </si>
  <si>
    <t>Total Program Sessions</t>
  </si>
  <si>
    <t>2022 Total Program Sessions</t>
  </si>
  <si>
    <t>Children's Program Attendance</t>
  </si>
  <si>
    <t>YA Program Attendance</t>
  </si>
  <si>
    <t>Adult Program Attendance</t>
  </si>
  <si>
    <t>Total Program Attendance</t>
  </si>
  <si>
    <t xml:space="preserve"> 2022 Total Program Attendance</t>
  </si>
  <si>
    <t>Program Attendance  Per Capita</t>
  </si>
  <si>
    <t>Chartered Population</t>
  </si>
  <si>
    <t>NAME</t>
  </si>
  <si>
    <t>SRJPRG</t>
  </si>
  <si>
    <t>SRYAPRG</t>
  </si>
  <si>
    <t>SRADPRG</t>
  </si>
  <si>
    <t>SRTOTPRG</t>
  </si>
  <si>
    <t>STJATT</t>
  </si>
  <si>
    <t>SRYAATT</t>
  </si>
  <si>
    <t>SRADATT</t>
  </si>
  <si>
    <t>SRTOTATT</t>
  </si>
  <si>
    <t>POPU</t>
  </si>
  <si>
    <t>3.41a</t>
  </si>
  <si>
    <t>3.42a</t>
  </si>
  <si>
    <t>3.43a</t>
  </si>
  <si>
    <t>3.41b</t>
  </si>
  <si>
    <t>3.42b</t>
  </si>
  <si>
    <t>3.43b</t>
  </si>
  <si>
    <t>Cattaraugus</t>
  </si>
  <si>
    <t>Allegany Public Library</t>
  </si>
  <si>
    <t>Blount Library</t>
  </si>
  <si>
    <t>Cattaraugus Free Library</t>
  </si>
  <si>
    <t>Delevan-Yorkshire Public Library</t>
  </si>
  <si>
    <t>Ellicottville Memorial Library</t>
  </si>
  <si>
    <t>Gowanda Free Library</t>
  </si>
  <si>
    <t>King Memorial Library</t>
  </si>
  <si>
    <t>Memorial Library Of Little Valley</t>
  </si>
  <si>
    <t>Olean Public Library</t>
  </si>
  <si>
    <t>Portville Free Library</t>
  </si>
  <si>
    <t>Randolph Library</t>
  </si>
  <si>
    <t>Salamanca Public Library</t>
  </si>
  <si>
    <t>Seneca Nation Library</t>
  </si>
  <si>
    <t xml:space="preserve"> </t>
  </si>
  <si>
    <t>Chautauqua</t>
  </si>
  <si>
    <t>Ahira Hall Memorial Library</t>
  </si>
  <si>
    <t>Alexander Findley Community Library</t>
  </si>
  <si>
    <t>Anderson-Lee Library</t>
  </si>
  <si>
    <t>Ashville Free Library</t>
  </si>
  <si>
    <t>Bemus Point Public Library</t>
  </si>
  <si>
    <t>Clymer-French Creek Free Library</t>
  </si>
  <si>
    <t>Darwin R. Barker Library Association</t>
  </si>
  <si>
    <t>Dunkirk Public Library</t>
  </si>
  <si>
    <t>Ellington Farman Library</t>
  </si>
  <si>
    <t>Falconer Public Library</t>
  </si>
  <si>
    <t>Fluvanna Free Library</t>
  </si>
  <si>
    <t>Hazeltine Public Library</t>
  </si>
  <si>
    <t>James Prendergast Library Association</t>
  </si>
  <si>
    <t>Kennedy Free Library</t>
  </si>
  <si>
    <t>Lakewood Memorial Library</t>
  </si>
  <si>
    <t>Mary E. Seymour Memorial Free Library</t>
  </si>
  <si>
    <t>Mayville Library</t>
  </si>
  <si>
    <t>Minerva Free Library</t>
  </si>
  <si>
    <t>Myers Memorial Library</t>
  </si>
  <si>
    <t>Patterson Library</t>
  </si>
  <si>
    <t>Ripley Public Library</t>
  </si>
  <si>
    <t>Sinclairville Free Library</t>
  </si>
  <si>
    <t>Smith Memorial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</si>
</sst>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textRotation="90"/>
    </xf>
    <xf numFmtId="0" fontId="6" fillId="0" borderId="5" xfId="0" applyFont="1" applyBorder="1" applyAlignment="1">
      <alignment horizontal="left" vertical="top"/>
    </xf>
    <xf numFmtId="1" fontId="7" fillId="0" borderId="2" xfId="0" applyNumberFormat="1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3" fontId="6" fillId="0" borderId="7" xfId="1" applyNumberFormat="1" applyFont="1" applyFill="1" applyBorder="1" applyAlignment="1">
      <alignment horizontal="center" vertical="top"/>
    </xf>
    <xf numFmtId="0" fontId="5" fillId="0" borderId="3" xfId="0" applyFont="1" applyBorder="1" applyAlignment="1">
      <alignment horizontal="center" vertical="center" textRotation="90"/>
    </xf>
    <xf numFmtId="0" fontId="6" fillId="0" borderId="8" xfId="0" applyFont="1" applyBorder="1" applyAlignment="1">
      <alignment horizontal="left" vertical="top"/>
    </xf>
    <xf numFmtId="3" fontId="6" fillId="0" borderId="6" xfId="1" applyNumberFormat="1" applyFont="1" applyFill="1" applyBorder="1" applyAlignment="1">
      <alignment horizontal="center" vertical="top"/>
    </xf>
    <xf numFmtId="0" fontId="6" fillId="0" borderId="6" xfId="0" applyFont="1" applyBorder="1" applyAlignment="1">
      <alignment horizontal="left" vertical="top"/>
    </xf>
    <xf numFmtId="3" fontId="7" fillId="0" borderId="6" xfId="0" applyNumberFormat="1" applyFont="1" applyBorder="1" applyAlignment="1">
      <alignment horizontal="center"/>
    </xf>
    <xf numFmtId="0" fontId="6" fillId="0" borderId="9" xfId="0" applyFont="1" applyBorder="1" applyAlignment="1">
      <alignment horizontal="left" vertical="top"/>
    </xf>
    <xf numFmtId="1" fontId="7" fillId="0" borderId="9" xfId="0" applyNumberFormat="1" applyFont="1" applyBorder="1" applyAlignment="1">
      <alignment horizontal="center"/>
    </xf>
    <xf numFmtId="3" fontId="6" fillId="0" borderId="9" xfId="1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left" vertical="top"/>
    </xf>
    <xf numFmtId="3" fontId="8" fillId="3" borderId="1" xfId="1" applyNumberFormat="1" applyFont="1" applyFill="1" applyBorder="1" applyAlignment="1">
      <alignment horizontal="center"/>
    </xf>
    <xf numFmtId="3" fontId="2" fillId="3" borderId="1" xfId="1" applyNumberFormat="1" applyFont="1" applyFill="1" applyBorder="1" applyAlignment="1">
      <alignment horizontal="center" vertical="top"/>
    </xf>
    <xf numFmtId="0" fontId="5" fillId="0" borderId="10" xfId="0" applyFont="1" applyBorder="1" applyAlignment="1">
      <alignment vertical="center" textRotation="90"/>
    </xf>
    <xf numFmtId="0" fontId="5" fillId="0" borderId="11" xfId="0" applyFont="1" applyBorder="1" applyAlignment="1">
      <alignment vertical="center" textRotation="90"/>
    </xf>
    <xf numFmtId="1" fontId="7" fillId="0" borderId="5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3" fontId="6" fillId="0" borderId="5" xfId="1" applyNumberFormat="1" applyFont="1" applyFill="1" applyBorder="1" applyAlignment="1">
      <alignment horizontal="center" vertical="top"/>
    </xf>
    <xf numFmtId="1" fontId="7" fillId="0" borderId="7" xfId="0" applyNumberFormat="1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0" fillId="3" borderId="1" xfId="0" applyFill="1" applyBorder="1"/>
    <xf numFmtId="2" fontId="8" fillId="3" borderId="1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30133-2733-4C5D-A56F-594B98BD35AB}">
  <sheetPr>
    <pageSetUpPr fitToPage="1"/>
  </sheetPr>
  <dimension ref="A1:N76"/>
  <sheetViews>
    <sheetView tabSelected="1" zoomScaleNormal="100" workbookViewId="0">
      <pane xSplit="2" ySplit="3" topLeftCell="C7" activePane="bottomRight" state="frozen"/>
      <selection pane="topRight" activeCell="D1" sqref="D1"/>
      <selection pane="bottomLeft" activeCell="A4" sqref="A4"/>
      <selection pane="bottomRight" activeCell="A2" sqref="A2:XFD3"/>
    </sheetView>
  </sheetViews>
  <sheetFormatPr defaultColWidth="9.140625" defaultRowHeight="15" x14ac:dyDescent="0.25"/>
  <cols>
    <col min="1" max="1" width="9.7109375" customWidth="1"/>
    <col min="2" max="2" width="40.7109375" customWidth="1"/>
    <col min="3" max="3" width="10.7109375" style="36" bestFit="1" customWidth="1"/>
    <col min="4" max="4" width="12.7109375" style="36" bestFit="1" customWidth="1"/>
    <col min="5" max="5" width="9.85546875" style="36" bestFit="1" customWidth="1"/>
    <col min="6" max="6" width="15.28515625" style="36" bestFit="1" customWidth="1"/>
    <col min="7" max="7" width="11.140625" style="36" bestFit="1" customWidth="1"/>
    <col min="8" max="8" width="12.5703125" style="36" bestFit="1" customWidth="1"/>
    <col min="9" max="9" width="12.85546875" style="36" bestFit="1" customWidth="1"/>
    <col min="10" max="10" width="13" style="36" customWidth="1"/>
    <col min="11" max="12" width="12.5703125" style="36" bestFit="1" customWidth="1"/>
    <col min="13" max="13" width="13.85546875" style="36" hidden="1" customWidth="1"/>
    <col min="14" max="14" width="9.140625" style="37" hidden="1" customWidth="1"/>
  </cols>
  <sheetData>
    <row r="1" spans="1:14" ht="79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3" t="s">
        <v>13</v>
      </c>
    </row>
    <row r="2" spans="1:14" ht="15" hidden="1" customHeight="1" x14ac:dyDescent="0.25">
      <c r="A2" s="4"/>
      <c r="B2" s="5" t="s">
        <v>14</v>
      </c>
      <c r="C2" s="5" t="s">
        <v>15</v>
      </c>
      <c r="D2" s="5" t="s">
        <v>16</v>
      </c>
      <c r="E2" s="5" t="s">
        <v>17</v>
      </c>
      <c r="F2" s="5" t="s">
        <v>18</v>
      </c>
      <c r="G2" s="5"/>
      <c r="H2" s="5" t="s">
        <v>19</v>
      </c>
      <c r="I2" s="5" t="s">
        <v>20</v>
      </c>
      <c r="J2" s="5" t="s">
        <v>21</v>
      </c>
      <c r="K2" s="5" t="s">
        <v>22</v>
      </c>
      <c r="L2" s="5"/>
      <c r="M2" s="5"/>
      <c r="N2" s="6" t="s">
        <v>23</v>
      </c>
    </row>
    <row r="3" spans="1:14" ht="15" hidden="1" customHeight="1" thickBot="1" x14ac:dyDescent="0.3">
      <c r="A3" s="7"/>
      <c r="B3" s="8">
        <v>1.2</v>
      </c>
      <c r="C3" s="8" t="s">
        <v>24</v>
      </c>
      <c r="D3" s="8" t="s">
        <v>25</v>
      </c>
      <c r="E3" s="8" t="s">
        <v>26</v>
      </c>
      <c r="F3" s="8">
        <v>3.44</v>
      </c>
      <c r="G3" s="8"/>
      <c r="H3" s="8" t="s">
        <v>27</v>
      </c>
      <c r="I3" s="8" t="s">
        <v>28</v>
      </c>
      <c r="J3" s="8" t="s">
        <v>29</v>
      </c>
      <c r="K3" s="8">
        <v>3.45</v>
      </c>
      <c r="L3" s="8"/>
      <c r="M3" s="8"/>
      <c r="N3" s="8">
        <v>1.24</v>
      </c>
    </row>
    <row r="4" spans="1:14" ht="16.5" customHeight="1" x14ac:dyDescent="0.25">
      <c r="A4" s="9" t="s">
        <v>30</v>
      </c>
      <c r="B4" s="10" t="s">
        <v>31</v>
      </c>
      <c r="C4" s="11">
        <v>42</v>
      </c>
      <c r="D4" s="11">
        <v>0</v>
      </c>
      <c r="E4" s="11">
        <v>0</v>
      </c>
      <c r="F4" s="12">
        <v>42</v>
      </c>
      <c r="G4" s="12">
        <v>10</v>
      </c>
      <c r="H4" s="11">
        <v>69</v>
      </c>
      <c r="I4" s="11">
        <v>0</v>
      </c>
      <c r="J4" s="11">
        <v>0</v>
      </c>
      <c r="K4" s="11">
        <v>69</v>
      </c>
      <c r="L4" s="11">
        <v>96</v>
      </c>
      <c r="M4" s="13">
        <f>K4/N4</f>
        <v>4.4689119170984455E-2</v>
      </c>
      <c r="N4" s="14">
        <v>1544</v>
      </c>
    </row>
    <row r="5" spans="1:14" ht="16.5" customHeight="1" x14ac:dyDescent="0.25">
      <c r="A5" s="15"/>
      <c r="B5" s="16" t="s">
        <v>32</v>
      </c>
      <c r="C5" s="12">
        <v>24</v>
      </c>
      <c r="D5" s="12">
        <v>6</v>
      </c>
      <c r="E5" s="12">
        <v>0</v>
      </c>
      <c r="F5" s="12">
        <v>30</v>
      </c>
      <c r="G5" s="12">
        <v>40</v>
      </c>
      <c r="H5" s="12">
        <v>240</v>
      </c>
      <c r="I5" s="12">
        <v>32</v>
      </c>
      <c r="J5" s="12">
        <v>0</v>
      </c>
      <c r="K5" s="12">
        <v>272</v>
      </c>
      <c r="L5" s="12">
        <v>588</v>
      </c>
      <c r="M5" s="13">
        <f t="shared" ref="M5:M16" si="0">K5/N5</f>
        <v>6.1027597038366611E-2</v>
      </c>
      <c r="N5" s="17">
        <v>4457</v>
      </c>
    </row>
    <row r="6" spans="1:14" ht="16.5" customHeight="1" x14ac:dyDescent="0.25">
      <c r="A6" s="15"/>
      <c r="B6" s="18" t="s">
        <v>33</v>
      </c>
      <c r="C6" s="12">
        <v>5</v>
      </c>
      <c r="D6" s="12">
        <v>0</v>
      </c>
      <c r="E6" s="12">
        <v>0</v>
      </c>
      <c r="F6" s="12">
        <v>5</v>
      </c>
      <c r="G6" s="12">
        <v>22</v>
      </c>
      <c r="H6" s="12">
        <v>27</v>
      </c>
      <c r="I6" s="12">
        <v>0</v>
      </c>
      <c r="J6" s="12">
        <v>0</v>
      </c>
      <c r="K6" s="12">
        <v>27</v>
      </c>
      <c r="L6" s="12">
        <v>317</v>
      </c>
      <c r="M6" s="13">
        <f t="shared" si="0"/>
        <v>1.3629480060575468E-2</v>
      </c>
      <c r="N6" s="17">
        <v>1981</v>
      </c>
    </row>
    <row r="7" spans="1:14" ht="16.5" customHeight="1" x14ac:dyDescent="0.25">
      <c r="A7" s="15"/>
      <c r="B7" s="18" t="s">
        <v>34</v>
      </c>
      <c r="C7" s="12">
        <v>12</v>
      </c>
      <c r="D7" s="12">
        <v>0</v>
      </c>
      <c r="E7" s="12">
        <v>6</v>
      </c>
      <c r="F7" s="12">
        <v>18</v>
      </c>
      <c r="G7" s="12">
        <v>20</v>
      </c>
      <c r="H7" s="19">
        <v>57</v>
      </c>
      <c r="I7" s="19">
        <v>0</v>
      </c>
      <c r="J7" s="19">
        <v>36</v>
      </c>
      <c r="K7" s="12">
        <v>93</v>
      </c>
      <c r="L7" s="12">
        <v>238</v>
      </c>
      <c r="M7" s="13">
        <f t="shared" si="0"/>
        <v>2.4301019074993466E-2</v>
      </c>
      <c r="N7" s="17">
        <v>3827</v>
      </c>
    </row>
    <row r="8" spans="1:14" ht="16.5" customHeight="1" x14ac:dyDescent="0.25">
      <c r="A8" s="15"/>
      <c r="B8" s="18" t="s">
        <v>35</v>
      </c>
      <c r="C8" s="12">
        <v>27</v>
      </c>
      <c r="D8" s="12">
        <v>5</v>
      </c>
      <c r="E8" s="12">
        <v>0</v>
      </c>
      <c r="F8" s="12">
        <v>32</v>
      </c>
      <c r="G8" s="12">
        <v>35</v>
      </c>
      <c r="H8" s="12">
        <v>434</v>
      </c>
      <c r="I8" s="12">
        <v>37</v>
      </c>
      <c r="J8" s="12">
        <v>0</v>
      </c>
      <c r="K8" s="12">
        <v>471</v>
      </c>
      <c r="L8" s="12">
        <v>481</v>
      </c>
      <c r="M8" s="13">
        <f t="shared" si="0"/>
        <v>0.14853358561967833</v>
      </c>
      <c r="N8" s="17">
        <v>3171</v>
      </c>
    </row>
    <row r="9" spans="1:14" ht="16.5" customHeight="1" x14ac:dyDescent="0.25">
      <c r="A9" s="15"/>
      <c r="B9" s="18" t="s">
        <v>36</v>
      </c>
      <c r="C9" s="12">
        <v>40</v>
      </c>
      <c r="D9" s="12">
        <v>10</v>
      </c>
      <c r="E9" s="12">
        <v>3</v>
      </c>
      <c r="F9" s="12">
        <v>53</v>
      </c>
      <c r="G9" s="12">
        <v>28</v>
      </c>
      <c r="H9" s="12">
        <v>501</v>
      </c>
      <c r="I9" s="12">
        <v>90</v>
      </c>
      <c r="J9" s="12">
        <v>91</v>
      </c>
      <c r="K9" s="12">
        <v>682</v>
      </c>
      <c r="L9" s="12">
        <v>458</v>
      </c>
      <c r="M9" s="13">
        <f t="shared" si="0"/>
        <v>0.2303275920297197</v>
      </c>
      <c r="N9" s="17">
        <v>2961</v>
      </c>
    </row>
    <row r="10" spans="1:14" ht="16.5" customHeight="1" x14ac:dyDescent="0.25">
      <c r="A10" s="15"/>
      <c r="B10" s="18" t="s">
        <v>37</v>
      </c>
      <c r="C10" s="12">
        <v>10</v>
      </c>
      <c r="D10" s="12">
        <v>0</v>
      </c>
      <c r="E10" s="12">
        <v>0</v>
      </c>
      <c r="F10" s="12">
        <v>10</v>
      </c>
      <c r="G10" s="12">
        <v>12</v>
      </c>
      <c r="H10" s="12">
        <v>237</v>
      </c>
      <c r="I10" s="12">
        <v>0</v>
      </c>
      <c r="J10" s="12">
        <v>0</v>
      </c>
      <c r="K10" s="12">
        <v>237</v>
      </c>
      <c r="L10" s="12">
        <v>124</v>
      </c>
      <c r="M10" s="13">
        <f t="shared" si="0"/>
        <v>0.1025974025974026</v>
      </c>
      <c r="N10" s="17">
        <v>2310</v>
      </c>
    </row>
    <row r="11" spans="1:14" ht="16.5" customHeight="1" x14ac:dyDescent="0.25">
      <c r="A11" s="15"/>
      <c r="B11" s="18" t="s">
        <v>38</v>
      </c>
      <c r="C11" s="12">
        <v>74</v>
      </c>
      <c r="D11" s="12">
        <v>0</v>
      </c>
      <c r="E11" s="12">
        <v>1</v>
      </c>
      <c r="F11" s="12">
        <v>75</v>
      </c>
      <c r="G11" s="12">
        <v>5</v>
      </c>
      <c r="H11" s="12">
        <v>152</v>
      </c>
      <c r="I11" s="12">
        <v>0</v>
      </c>
      <c r="J11" s="12">
        <v>8</v>
      </c>
      <c r="K11" s="12">
        <v>160</v>
      </c>
      <c r="L11" s="12">
        <v>47</v>
      </c>
      <c r="M11" s="13">
        <f t="shared" si="0"/>
        <v>9.5522388059701493E-2</v>
      </c>
      <c r="N11" s="17">
        <v>1675</v>
      </c>
    </row>
    <row r="12" spans="1:14" ht="16.5" customHeight="1" x14ac:dyDescent="0.25">
      <c r="A12" s="15"/>
      <c r="B12" s="18" t="s">
        <v>39</v>
      </c>
      <c r="C12" s="12">
        <v>66</v>
      </c>
      <c r="D12" s="12">
        <v>13</v>
      </c>
      <c r="E12" s="12">
        <v>11</v>
      </c>
      <c r="F12" s="12">
        <v>90</v>
      </c>
      <c r="G12" s="12">
        <v>69</v>
      </c>
      <c r="H12" s="19">
        <v>1392</v>
      </c>
      <c r="I12" s="19">
        <v>76</v>
      </c>
      <c r="J12" s="19">
        <v>79</v>
      </c>
      <c r="K12" s="12">
        <v>1547</v>
      </c>
      <c r="L12" s="12">
        <v>1392</v>
      </c>
      <c r="M12" s="13">
        <f t="shared" si="0"/>
        <v>0.1014625828031744</v>
      </c>
      <c r="N12" s="17">
        <v>15247</v>
      </c>
    </row>
    <row r="13" spans="1:14" ht="16.5" customHeight="1" x14ac:dyDescent="0.25">
      <c r="A13" s="15"/>
      <c r="B13" s="18" t="s">
        <v>40</v>
      </c>
      <c r="C13" s="12">
        <v>27</v>
      </c>
      <c r="D13" s="12">
        <v>0</v>
      </c>
      <c r="E13" s="12">
        <v>0</v>
      </c>
      <c r="F13" s="12">
        <v>27</v>
      </c>
      <c r="G13" s="12">
        <v>15</v>
      </c>
      <c r="H13" s="12">
        <v>223</v>
      </c>
      <c r="I13" s="12">
        <v>0</v>
      </c>
      <c r="J13" s="12">
        <v>0</v>
      </c>
      <c r="K13" s="12">
        <v>223</v>
      </c>
      <c r="L13" s="12">
        <v>163</v>
      </c>
      <c r="M13" s="13">
        <f t="shared" si="0"/>
        <v>6.3641552511415525E-2</v>
      </c>
      <c r="N13" s="17">
        <v>3504</v>
      </c>
    </row>
    <row r="14" spans="1:14" ht="16.5" customHeight="1" x14ac:dyDescent="0.25">
      <c r="A14" s="15"/>
      <c r="B14" s="18" t="s">
        <v>41</v>
      </c>
      <c r="C14" s="12">
        <v>8</v>
      </c>
      <c r="D14" s="12">
        <v>2</v>
      </c>
      <c r="E14" s="12">
        <v>1</v>
      </c>
      <c r="F14" s="12">
        <v>11</v>
      </c>
      <c r="G14" s="12">
        <v>24</v>
      </c>
      <c r="H14" s="12">
        <v>158</v>
      </c>
      <c r="I14" s="12">
        <v>15</v>
      </c>
      <c r="J14" s="12">
        <v>9</v>
      </c>
      <c r="K14" s="12">
        <v>182</v>
      </c>
      <c r="L14" s="12">
        <v>326</v>
      </c>
      <c r="M14" s="13">
        <f t="shared" si="0"/>
        <v>7.3714054272985011E-2</v>
      </c>
      <c r="N14" s="17">
        <v>2469</v>
      </c>
    </row>
    <row r="15" spans="1:14" ht="16.5" customHeight="1" x14ac:dyDescent="0.25">
      <c r="A15" s="15"/>
      <c r="B15" s="18" t="s">
        <v>42</v>
      </c>
      <c r="C15" s="12">
        <v>0</v>
      </c>
      <c r="D15" s="12">
        <v>0</v>
      </c>
      <c r="E15" s="12">
        <v>0</v>
      </c>
      <c r="F15" s="12">
        <v>0</v>
      </c>
      <c r="G15" s="12">
        <v>13</v>
      </c>
      <c r="H15" s="12">
        <v>0</v>
      </c>
      <c r="I15" s="12">
        <v>0</v>
      </c>
      <c r="J15" s="12">
        <v>0</v>
      </c>
      <c r="K15" s="12">
        <v>0</v>
      </c>
      <c r="L15" s="12">
        <v>170</v>
      </c>
      <c r="M15" s="13">
        <f t="shared" si="0"/>
        <v>0</v>
      </c>
      <c r="N15" s="17">
        <v>5929</v>
      </c>
    </row>
    <row r="16" spans="1:14" ht="16.5" customHeight="1" thickBot="1" x14ac:dyDescent="0.3">
      <c r="A16" s="15"/>
      <c r="B16" s="20" t="s">
        <v>43</v>
      </c>
      <c r="C16" s="21">
        <v>18</v>
      </c>
      <c r="D16" s="21">
        <v>0</v>
      </c>
      <c r="E16" s="21">
        <v>0</v>
      </c>
      <c r="F16" s="12">
        <v>18</v>
      </c>
      <c r="G16" s="12">
        <v>28</v>
      </c>
      <c r="H16" s="21">
        <v>458</v>
      </c>
      <c r="I16" s="21">
        <v>0</v>
      </c>
      <c r="J16" s="21">
        <v>0</v>
      </c>
      <c r="K16" s="12">
        <v>458</v>
      </c>
      <c r="L16" s="12">
        <v>107</v>
      </c>
      <c r="M16" s="13">
        <f t="shared" si="0"/>
        <v>4.8931623931623931E-2</v>
      </c>
      <c r="N16" s="22">
        <v>9360</v>
      </c>
    </row>
    <row r="17" spans="1:14" ht="16.5" customHeight="1" thickBot="1" x14ac:dyDescent="0.3">
      <c r="A17" s="23"/>
      <c r="B17" s="24"/>
      <c r="C17" s="25">
        <f>SUM(C4:C16)</f>
        <v>353</v>
      </c>
      <c r="D17" s="25">
        <f>SUM(D4:D16)</f>
        <v>36</v>
      </c>
      <c r="E17" s="25">
        <f t="shared" ref="E17:L17" si="1">SUM(E4:E16)</f>
        <v>22</v>
      </c>
      <c r="F17" s="25">
        <f t="shared" si="1"/>
        <v>411</v>
      </c>
      <c r="G17" s="25">
        <f t="shared" si="1"/>
        <v>321</v>
      </c>
      <c r="H17" s="25">
        <f>SUM(H4:H16)</f>
        <v>3948</v>
      </c>
      <c r="I17" s="25">
        <f>SUM(I4:I16)</f>
        <v>250</v>
      </c>
      <c r="J17" s="25">
        <f>SUM(J4:J16)</f>
        <v>223</v>
      </c>
      <c r="K17" s="25">
        <f t="shared" si="1"/>
        <v>4421</v>
      </c>
      <c r="L17" s="25">
        <f t="shared" si="1"/>
        <v>4507</v>
      </c>
      <c r="M17" s="25" t="s">
        <v>44</v>
      </c>
      <c r="N17" s="26">
        <f>SUM(N4:N16)</f>
        <v>58435</v>
      </c>
    </row>
    <row r="18" spans="1:14" ht="16.5" customHeight="1" thickBot="1" x14ac:dyDescent="0.3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8"/>
      <c r="N18"/>
    </row>
    <row r="19" spans="1:14" ht="80.099999999999994" customHeight="1" thickBot="1" x14ac:dyDescent="0.3">
      <c r="A19" s="1" t="s">
        <v>0</v>
      </c>
      <c r="B19" s="1" t="s">
        <v>1</v>
      </c>
      <c r="C19" s="1" t="s">
        <v>2</v>
      </c>
      <c r="D19" s="1" t="s">
        <v>3</v>
      </c>
      <c r="E19" s="1" t="s">
        <v>4</v>
      </c>
      <c r="F19" s="1" t="s">
        <v>5</v>
      </c>
      <c r="G19" s="2" t="s">
        <v>6</v>
      </c>
      <c r="H19" s="1" t="s">
        <v>7</v>
      </c>
      <c r="I19" s="1" t="s">
        <v>8</v>
      </c>
      <c r="J19" s="1" t="s">
        <v>9</v>
      </c>
      <c r="K19" s="1" t="s">
        <v>10</v>
      </c>
      <c r="L19" s="2" t="s">
        <v>11</v>
      </c>
      <c r="M19" s="1" t="s">
        <v>12</v>
      </c>
      <c r="N19" s="3" t="s">
        <v>13</v>
      </c>
    </row>
    <row r="20" spans="1:14" ht="16.5" customHeight="1" x14ac:dyDescent="0.25">
      <c r="A20" s="9" t="s">
        <v>45</v>
      </c>
      <c r="B20" s="10" t="s">
        <v>46</v>
      </c>
      <c r="C20" s="29">
        <v>32</v>
      </c>
      <c r="D20" s="29">
        <v>8</v>
      </c>
      <c r="E20" s="29">
        <v>12</v>
      </c>
      <c r="F20" s="29">
        <v>52</v>
      </c>
      <c r="G20" s="29">
        <v>77</v>
      </c>
      <c r="H20" s="29">
        <v>189</v>
      </c>
      <c r="I20" s="29">
        <v>39</v>
      </c>
      <c r="J20" s="29">
        <v>92</v>
      </c>
      <c r="K20" s="29">
        <v>320</v>
      </c>
      <c r="L20" s="29">
        <v>451</v>
      </c>
      <c r="M20" s="30">
        <f t="shared" ref="M20:M42" si="2">K20/N20</f>
        <v>7.4263170109074031E-2</v>
      </c>
      <c r="N20" s="31">
        <v>4309</v>
      </c>
    </row>
    <row r="21" spans="1:14" ht="16.5" customHeight="1" x14ac:dyDescent="0.25">
      <c r="A21" s="15"/>
      <c r="B21" s="18" t="s">
        <v>47</v>
      </c>
      <c r="C21" s="12">
        <v>7</v>
      </c>
      <c r="D21" s="12">
        <v>0</v>
      </c>
      <c r="E21" s="12">
        <v>7</v>
      </c>
      <c r="F21" s="12">
        <v>14</v>
      </c>
      <c r="G21" s="12">
        <v>17</v>
      </c>
      <c r="H21" s="12">
        <v>120</v>
      </c>
      <c r="I21" s="12">
        <v>0</v>
      </c>
      <c r="J21" s="12">
        <v>31</v>
      </c>
      <c r="K21" s="12">
        <v>151</v>
      </c>
      <c r="L21" s="12">
        <v>203</v>
      </c>
      <c r="M21" s="13">
        <f t="shared" si="2"/>
        <v>0.1499503475670308</v>
      </c>
      <c r="N21" s="17">
        <v>1007</v>
      </c>
    </row>
    <row r="22" spans="1:14" ht="16.5" customHeight="1" x14ac:dyDescent="0.25">
      <c r="A22" s="15"/>
      <c r="B22" s="18" t="s">
        <v>48</v>
      </c>
      <c r="C22" s="12">
        <v>11</v>
      </c>
      <c r="D22" s="12">
        <v>5</v>
      </c>
      <c r="E22" s="12">
        <v>7</v>
      </c>
      <c r="F22" s="12">
        <v>23</v>
      </c>
      <c r="G22" s="12">
        <v>9</v>
      </c>
      <c r="H22" s="12">
        <v>416</v>
      </c>
      <c r="I22" s="12">
        <v>235</v>
      </c>
      <c r="J22" s="12">
        <v>14</v>
      </c>
      <c r="K22" s="12">
        <v>665</v>
      </c>
      <c r="L22" s="12">
        <v>242</v>
      </c>
      <c r="M22" s="13">
        <f t="shared" si="2"/>
        <v>6.8740955137481907E-2</v>
      </c>
      <c r="N22" s="17">
        <v>9674</v>
      </c>
    </row>
    <row r="23" spans="1:14" ht="16.5" customHeight="1" x14ac:dyDescent="0.25">
      <c r="A23" s="15"/>
      <c r="B23" s="18" t="s">
        <v>49</v>
      </c>
      <c r="C23" s="12">
        <v>33</v>
      </c>
      <c r="D23" s="12">
        <v>4</v>
      </c>
      <c r="E23" s="12">
        <v>4</v>
      </c>
      <c r="F23" s="12">
        <v>41</v>
      </c>
      <c r="G23" s="12">
        <v>0</v>
      </c>
      <c r="H23" s="12">
        <v>489</v>
      </c>
      <c r="I23" s="12">
        <v>85</v>
      </c>
      <c r="J23" s="12">
        <v>20</v>
      </c>
      <c r="K23" s="12">
        <v>594</v>
      </c>
      <c r="L23" s="12">
        <v>0</v>
      </c>
      <c r="M23" s="13">
        <f t="shared" si="2"/>
        <v>0.270985401459854</v>
      </c>
      <c r="N23" s="17">
        <v>2192</v>
      </c>
    </row>
    <row r="24" spans="1:14" ht="16.5" customHeight="1" x14ac:dyDescent="0.25">
      <c r="A24" s="15"/>
      <c r="B24" s="18" t="s">
        <v>50</v>
      </c>
      <c r="C24" s="12">
        <v>4</v>
      </c>
      <c r="D24" s="12">
        <v>0</v>
      </c>
      <c r="E24" s="12">
        <v>0</v>
      </c>
      <c r="F24" s="12">
        <v>4</v>
      </c>
      <c r="G24" s="12">
        <v>4</v>
      </c>
      <c r="H24" s="12">
        <v>94</v>
      </c>
      <c r="I24" s="12">
        <v>0</v>
      </c>
      <c r="J24" s="12">
        <v>0</v>
      </c>
      <c r="K24" s="12">
        <v>94</v>
      </c>
      <c r="L24" s="12">
        <v>50</v>
      </c>
      <c r="M24" s="13">
        <f t="shared" si="2"/>
        <v>0.30718954248366015</v>
      </c>
      <c r="N24" s="17">
        <v>306</v>
      </c>
    </row>
    <row r="25" spans="1:14" ht="16.5" customHeight="1" x14ac:dyDescent="0.25">
      <c r="A25" s="15"/>
      <c r="B25" s="18" t="s">
        <v>51</v>
      </c>
      <c r="C25" s="12">
        <v>27</v>
      </c>
      <c r="D25" s="12">
        <v>2</v>
      </c>
      <c r="E25" s="12">
        <v>4</v>
      </c>
      <c r="F25" s="12">
        <v>33</v>
      </c>
      <c r="G25" s="12">
        <v>24</v>
      </c>
      <c r="H25" s="12">
        <v>344</v>
      </c>
      <c r="I25" s="12">
        <v>9</v>
      </c>
      <c r="J25" s="12">
        <v>60</v>
      </c>
      <c r="K25" s="12">
        <v>413</v>
      </c>
      <c r="L25" s="12">
        <v>469</v>
      </c>
      <c r="M25" s="13">
        <f t="shared" si="2"/>
        <v>0.14963768115942028</v>
      </c>
      <c r="N25" s="17">
        <v>2760</v>
      </c>
    </row>
    <row r="26" spans="1:14" ht="16.5" customHeight="1" x14ac:dyDescent="0.25">
      <c r="A26" s="15"/>
      <c r="B26" s="18" t="s">
        <v>52</v>
      </c>
      <c r="C26" s="12">
        <v>21</v>
      </c>
      <c r="D26" s="12">
        <v>2</v>
      </c>
      <c r="E26" s="12">
        <v>28</v>
      </c>
      <c r="F26" s="12">
        <v>51</v>
      </c>
      <c r="G26" s="12">
        <v>45</v>
      </c>
      <c r="H26" s="12">
        <v>481</v>
      </c>
      <c r="I26" s="12">
        <v>8</v>
      </c>
      <c r="J26" s="12">
        <v>61</v>
      </c>
      <c r="K26" s="12">
        <v>550</v>
      </c>
      <c r="L26" s="12">
        <v>534</v>
      </c>
      <c r="M26" s="13">
        <f t="shared" si="2"/>
        <v>5.738132498695879E-2</v>
      </c>
      <c r="N26" s="17">
        <v>9585</v>
      </c>
    </row>
    <row r="27" spans="1:14" ht="16.5" customHeight="1" x14ac:dyDescent="0.25">
      <c r="A27" s="15"/>
      <c r="B27" s="18" t="s">
        <v>53</v>
      </c>
      <c r="C27" s="12">
        <v>26</v>
      </c>
      <c r="D27" s="12">
        <v>11</v>
      </c>
      <c r="E27" s="12">
        <v>27</v>
      </c>
      <c r="F27" s="12">
        <v>64</v>
      </c>
      <c r="G27" s="12">
        <v>79</v>
      </c>
      <c r="H27" s="12">
        <v>784</v>
      </c>
      <c r="I27" s="12">
        <v>51</v>
      </c>
      <c r="J27" s="12">
        <v>184</v>
      </c>
      <c r="K27" s="12">
        <v>1019</v>
      </c>
      <c r="L27" s="12">
        <v>870</v>
      </c>
      <c r="M27" s="13">
        <f t="shared" si="2"/>
        <v>7.1604244255498564E-2</v>
      </c>
      <c r="N27" s="17">
        <v>14231</v>
      </c>
    </row>
    <row r="28" spans="1:14" ht="16.5" customHeight="1" x14ac:dyDescent="0.25">
      <c r="A28" s="15"/>
      <c r="B28" s="18" t="s">
        <v>54</v>
      </c>
      <c r="C28" s="12">
        <v>8</v>
      </c>
      <c r="D28" s="12">
        <v>3</v>
      </c>
      <c r="E28" s="12">
        <v>22</v>
      </c>
      <c r="F28" s="12">
        <v>33</v>
      </c>
      <c r="G28" s="12">
        <v>32</v>
      </c>
      <c r="H28" s="12">
        <v>58</v>
      </c>
      <c r="I28" s="12">
        <v>14</v>
      </c>
      <c r="J28" s="12">
        <v>103</v>
      </c>
      <c r="K28" s="12">
        <v>175</v>
      </c>
      <c r="L28" s="12">
        <v>188</v>
      </c>
      <c r="M28" s="13">
        <f t="shared" si="2"/>
        <v>0.11690046760187041</v>
      </c>
      <c r="N28" s="17">
        <v>1497</v>
      </c>
    </row>
    <row r="29" spans="1:14" ht="16.5" customHeight="1" x14ac:dyDescent="0.25">
      <c r="A29" s="15"/>
      <c r="B29" s="18" t="s">
        <v>55</v>
      </c>
      <c r="C29" s="12">
        <v>13</v>
      </c>
      <c r="D29" s="12">
        <v>0</v>
      </c>
      <c r="E29" s="12">
        <v>4</v>
      </c>
      <c r="F29" s="12">
        <v>17</v>
      </c>
      <c r="G29" s="12">
        <v>21</v>
      </c>
      <c r="H29" s="12">
        <v>685</v>
      </c>
      <c r="I29" s="12">
        <v>0</v>
      </c>
      <c r="J29" s="12">
        <v>505</v>
      </c>
      <c r="K29" s="12">
        <v>1190</v>
      </c>
      <c r="L29" s="12">
        <v>876</v>
      </c>
      <c r="M29" s="13">
        <f t="shared" si="2"/>
        <v>0.52446011458792419</v>
      </c>
      <c r="N29" s="17">
        <v>2269</v>
      </c>
    </row>
    <row r="30" spans="1:14" ht="16.5" customHeight="1" x14ac:dyDescent="0.25">
      <c r="A30" s="15"/>
      <c r="B30" s="18" t="s">
        <v>56</v>
      </c>
      <c r="C30" s="12">
        <v>4</v>
      </c>
      <c r="D30" s="12">
        <v>0</v>
      </c>
      <c r="E30" s="12">
        <v>1</v>
      </c>
      <c r="F30" s="12">
        <v>5</v>
      </c>
      <c r="G30" s="12">
        <v>18</v>
      </c>
      <c r="H30" s="12">
        <v>6</v>
      </c>
      <c r="I30" s="12">
        <v>0</v>
      </c>
      <c r="J30" s="12">
        <v>5</v>
      </c>
      <c r="K30" s="12">
        <v>11</v>
      </c>
      <c r="L30" s="12">
        <v>62</v>
      </c>
      <c r="M30" s="13">
        <f t="shared" si="2"/>
        <v>3.8407821229050278E-3</v>
      </c>
      <c r="N30" s="17">
        <v>2864</v>
      </c>
    </row>
    <row r="31" spans="1:14" ht="16.5" customHeight="1" x14ac:dyDescent="0.25">
      <c r="A31" s="15"/>
      <c r="B31" s="18" t="s">
        <v>57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3">
        <f t="shared" si="2"/>
        <v>0</v>
      </c>
      <c r="N31" s="17">
        <v>4541</v>
      </c>
    </row>
    <row r="32" spans="1:14" ht="16.5" customHeight="1" x14ac:dyDescent="0.25">
      <c r="A32" s="15"/>
      <c r="B32" s="18" t="s">
        <v>58</v>
      </c>
      <c r="C32" s="12">
        <v>150</v>
      </c>
      <c r="D32" s="12">
        <v>31</v>
      </c>
      <c r="E32" s="12">
        <v>35</v>
      </c>
      <c r="F32" s="12">
        <v>216</v>
      </c>
      <c r="G32" s="12">
        <v>231</v>
      </c>
      <c r="H32" s="12">
        <v>3789</v>
      </c>
      <c r="I32" s="12">
        <v>137</v>
      </c>
      <c r="J32" s="12">
        <v>737</v>
      </c>
      <c r="K32" s="12">
        <v>4663</v>
      </c>
      <c r="L32" s="12">
        <v>6524</v>
      </c>
      <c r="M32" s="13">
        <f t="shared" si="2"/>
        <v>0.16240596266369461</v>
      </c>
      <c r="N32" s="17">
        <v>28712</v>
      </c>
    </row>
    <row r="33" spans="1:14" ht="16.5" customHeight="1" x14ac:dyDescent="0.25">
      <c r="A33" s="15"/>
      <c r="B33" s="18" t="s">
        <v>59</v>
      </c>
      <c r="C33" s="12">
        <v>8</v>
      </c>
      <c r="D33" s="12">
        <v>0</v>
      </c>
      <c r="E33" s="12">
        <v>8</v>
      </c>
      <c r="F33" s="12">
        <v>16</v>
      </c>
      <c r="G33" s="12">
        <v>9</v>
      </c>
      <c r="H33" s="12">
        <v>171</v>
      </c>
      <c r="I33" s="12">
        <v>0</v>
      </c>
      <c r="J33" s="12">
        <v>16</v>
      </c>
      <c r="K33" s="12">
        <v>187</v>
      </c>
      <c r="L33" s="12">
        <v>309</v>
      </c>
      <c r="M33" s="13">
        <f t="shared" si="2"/>
        <v>8.4462511291779591E-2</v>
      </c>
      <c r="N33" s="17">
        <v>2214</v>
      </c>
    </row>
    <row r="34" spans="1:14" ht="16.5" customHeight="1" x14ac:dyDescent="0.25">
      <c r="A34" s="15"/>
      <c r="B34" s="18" t="s">
        <v>60</v>
      </c>
      <c r="C34" s="12">
        <v>35</v>
      </c>
      <c r="D34" s="12">
        <v>7</v>
      </c>
      <c r="E34" s="12">
        <v>0</v>
      </c>
      <c r="F34" s="12">
        <v>42</v>
      </c>
      <c r="G34" s="12">
        <v>12</v>
      </c>
      <c r="H34" s="12">
        <v>792</v>
      </c>
      <c r="I34" s="12">
        <v>46</v>
      </c>
      <c r="J34" s="12">
        <v>0</v>
      </c>
      <c r="K34" s="12">
        <v>838</v>
      </c>
      <c r="L34" s="12">
        <v>280</v>
      </c>
      <c r="M34" s="13">
        <f t="shared" si="2"/>
        <v>0.11109638075036457</v>
      </c>
      <c r="N34" s="17">
        <v>7543</v>
      </c>
    </row>
    <row r="35" spans="1:14" ht="16.5" customHeight="1" x14ac:dyDescent="0.25">
      <c r="A35" s="15"/>
      <c r="B35" s="18" t="s">
        <v>61</v>
      </c>
      <c r="C35" s="12">
        <v>18</v>
      </c>
      <c r="D35" s="12">
        <v>8</v>
      </c>
      <c r="E35" s="12">
        <v>8</v>
      </c>
      <c r="F35" s="12">
        <v>34</v>
      </c>
      <c r="G35" s="12">
        <v>12</v>
      </c>
      <c r="H35" s="12">
        <v>19</v>
      </c>
      <c r="I35" s="12">
        <v>10</v>
      </c>
      <c r="J35" s="12">
        <v>109</v>
      </c>
      <c r="K35" s="12">
        <v>138</v>
      </c>
      <c r="L35" s="12">
        <v>279</v>
      </c>
      <c r="M35" s="13">
        <f t="shared" si="2"/>
        <v>6.7514677103718196E-2</v>
      </c>
      <c r="N35" s="17">
        <v>2044</v>
      </c>
    </row>
    <row r="36" spans="1:14" ht="16.5" customHeight="1" x14ac:dyDescent="0.25">
      <c r="A36" s="15"/>
      <c r="B36" s="18" t="s">
        <v>62</v>
      </c>
      <c r="C36" s="12">
        <v>13</v>
      </c>
      <c r="D36" s="12">
        <v>1</v>
      </c>
      <c r="E36" s="12">
        <v>0</v>
      </c>
      <c r="F36" s="12">
        <v>14</v>
      </c>
      <c r="G36" s="12">
        <v>17</v>
      </c>
      <c r="H36" s="12">
        <v>174</v>
      </c>
      <c r="I36" s="12">
        <v>3</v>
      </c>
      <c r="J36" s="12">
        <v>0</v>
      </c>
      <c r="K36" s="12">
        <v>177</v>
      </c>
      <c r="L36" s="12">
        <v>225</v>
      </c>
      <c r="M36" s="13">
        <f t="shared" si="2"/>
        <v>4.415066101272138E-2</v>
      </c>
      <c r="N36" s="17">
        <v>4009</v>
      </c>
    </row>
    <row r="37" spans="1:14" ht="16.5" customHeight="1" x14ac:dyDescent="0.25">
      <c r="A37" s="15"/>
      <c r="B37" s="18" t="s">
        <v>63</v>
      </c>
      <c r="C37" s="12">
        <v>4</v>
      </c>
      <c r="D37" s="12">
        <v>4</v>
      </c>
      <c r="E37" s="12">
        <v>1</v>
      </c>
      <c r="F37" s="12">
        <v>9</v>
      </c>
      <c r="G37" s="12">
        <v>9</v>
      </c>
      <c r="H37" s="32">
        <v>49</v>
      </c>
      <c r="I37" s="12">
        <v>44</v>
      </c>
      <c r="J37" s="12">
        <v>45</v>
      </c>
      <c r="K37" s="12">
        <v>138</v>
      </c>
      <c r="L37" s="12">
        <v>115</v>
      </c>
      <c r="M37" s="13">
        <f t="shared" si="2"/>
        <v>8.5080147965474723E-2</v>
      </c>
      <c r="N37" s="17">
        <v>1622</v>
      </c>
    </row>
    <row r="38" spans="1:14" ht="16.5" customHeight="1" x14ac:dyDescent="0.25">
      <c r="A38" s="15"/>
      <c r="B38" s="18" t="s">
        <v>64</v>
      </c>
      <c r="C38" s="12">
        <v>25</v>
      </c>
      <c r="D38" s="12">
        <v>2</v>
      </c>
      <c r="E38" s="12">
        <v>12</v>
      </c>
      <c r="F38" s="12">
        <v>39</v>
      </c>
      <c r="G38" s="12">
        <v>36</v>
      </c>
      <c r="H38" s="12">
        <v>876</v>
      </c>
      <c r="I38" s="12">
        <v>4</v>
      </c>
      <c r="J38" s="12">
        <v>77</v>
      </c>
      <c r="K38" s="12">
        <v>957</v>
      </c>
      <c r="L38" s="12">
        <v>947</v>
      </c>
      <c r="M38" s="13">
        <f t="shared" si="2"/>
        <v>0.27690972222222221</v>
      </c>
      <c r="N38" s="17">
        <v>3456</v>
      </c>
    </row>
    <row r="39" spans="1:14" ht="16.5" customHeight="1" x14ac:dyDescent="0.25">
      <c r="A39" s="15"/>
      <c r="B39" s="18" t="s">
        <v>65</v>
      </c>
      <c r="C39" s="12">
        <v>15</v>
      </c>
      <c r="D39" s="12">
        <v>7</v>
      </c>
      <c r="E39" s="12">
        <v>6</v>
      </c>
      <c r="F39" s="12">
        <v>28</v>
      </c>
      <c r="G39" s="12">
        <v>40</v>
      </c>
      <c r="H39" s="12">
        <v>345</v>
      </c>
      <c r="I39" s="12">
        <v>36</v>
      </c>
      <c r="J39" s="12">
        <v>113</v>
      </c>
      <c r="K39" s="12">
        <v>494</v>
      </c>
      <c r="L39" s="12">
        <v>599</v>
      </c>
      <c r="M39" s="13">
        <f t="shared" si="2"/>
        <v>0.10849989018229739</v>
      </c>
      <c r="N39" s="17">
        <v>4553</v>
      </c>
    </row>
    <row r="40" spans="1:14" ht="16.5" customHeight="1" x14ac:dyDescent="0.25">
      <c r="A40" s="15"/>
      <c r="B40" s="18" t="s">
        <v>66</v>
      </c>
      <c r="C40" s="12">
        <v>56</v>
      </c>
      <c r="D40" s="12">
        <v>0</v>
      </c>
      <c r="E40" s="12">
        <v>0</v>
      </c>
      <c r="F40" s="12">
        <v>56</v>
      </c>
      <c r="G40" s="12">
        <v>21</v>
      </c>
      <c r="H40" s="12">
        <v>151</v>
      </c>
      <c r="I40" s="12">
        <v>0</v>
      </c>
      <c r="J40" s="12">
        <v>0</v>
      </c>
      <c r="K40" s="12">
        <v>151</v>
      </c>
      <c r="L40" s="12">
        <v>77</v>
      </c>
      <c r="M40" s="13">
        <f t="shared" si="2"/>
        <v>7.807652533609101E-2</v>
      </c>
      <c r="N40" s="17">
        <v>1934</v>
      </c>
    </row>
    <row r="41" spans="1:14" ht="16.5" customHeight="1" x14ac:dyDescent="0.25">
      <c r="A41" s="15"/>
      <c r="B41" s="18" t="s">
        <v>67</v>
      </c>
      <c r="C41" s="12">
        <v>27</v>
      </c>
      <c r="D41" s="12">
        <v>0</v>
      </c>
      <c r="E41" s="12">
        <v>35</v>
      </c>
      <c r="F41" s="12">
        <v>62</v>
      </c>
      <c r="G41" s="12">
        <v>80</v>
      </c>
      <c r="H41" s="12">
        <v>615</v>
      </c>
      <c r="I41" s="12">
        <v>0</v>
      </c>
      <c r="J41" s="12">
        <v>157</v>
      </c>
      <c r="K41" s="12">
        <v>772</v>
      </c>
      <c r="L41" s="12">
        <v>967</v>
      </c>
      <c r="M41" s="13">
        <f t="shared" si="2"/>
        <v>0.23330311272287702</v>
      </c>
      <c r="N41" s="17">
        <v>3309</v>
      </c>
    </row>
    <row r="42" spans="1:14" ht="16.5" customHeight="1" thickBot="1" x14ac:dyDescent="0.3">
      <c r="A42" s="15"/>
      <c r="B42" s="20" t="s">
        <v>68</v>
      </c>
      <c r="C42" s="21">
        <v>23</v>
      </c>
      <c r="D42" s="21">
        <v>0</v>
      </c>
      <c r="E42" s="21">
        <v>0</v>
      </c>
      <c r="F42" s="12">
        <v>23</v>
      </c>
      <c r="G42" s="12">
        <v>24</v>
      </c>
      <c r="H42" s="21">
        <v>750</v>
      </c>
      <c r="I42" s="21">
        <v>0</v>
      </c>
      <c r="J42" s="21">
        <v>0</v>
      </c>
      <c r="K42" s="12">
        <v>750</v>
      </c>
      <c r="L42" s="12">
        <v>762</v>
      </c>
      <c r="M42" s="33">
        <f t="shared" si="2"/>
        <v>0.92592592592592593</v>
      </c>
      <c r="N42" s="22">
        <v>810</v>
      </c>
    </row>
    <row r="43" spans="1:14" ht="16.5" customHeight="1" thickBot="1" x14ac:dyDescent="0.3">
      <c r="A43" s="23"/>
      <c r="B43" s="34"/>
      <c r="C43" s="25">
        <f>SUM(C20:C42)</f>
        <v>560</v>
      </c>
      <c r="D43" s="25">
        <f>SUM(D20:D42)</f>
        <v>95</v>
      </c>
      <c r="E43" s="25">
        <f>SUM(E20:E42)</f>
        <v>221</v>
      </c>
      <c r="F43" s="25">
        <f t="shared" ref="F43:L43" si="3">SUM(F20:F42)</f>
        <v>876</v>
      </c>
      <c r="G43" s="25">
        <f t="shared" si="3"/>
        <v>817</v>
      </c>
      <c r="H43" s="25">
        <f>SUM(H20:H42)</f>
        <v>11397</v>
      </c>
      <c r="I43" s="25">
        <f>SUM(I20:I42)</f>
        <v>721</v>
      </c>
      <c r="J43" s="25">
        <f t="shared" si="3"/>
        <v>2329</v>
      </c>
      <c r="K43" s="25">
        <f t="shared" si="3"/>
        <v>14447</v>
      </c>
      <c r="L43" s="25">
        <f t="shared" si="3"/>
        <v>15029</v>
      </c>
      <c r="M43" s="35">
        <f>SUM(M20:M42)</f>
        <v>3.9723795486488442</v>
      </c>
      <c r="N43" s="26">
        <f>SUM(N20:N42)</f>
        <v>115441</v>
      </c>
    </row>
    <row r="44" spans="1:14" x14ac:dyDescent="0.25">
      <c r="M44"/>
    </row>
    <row r="45" spans="1:14" x14ac:dyDescent="0.25">
      <c r="M45"/>
    </row>
    <row r="46" spans="1:14" x14ac:dyDescent="0.25">
      <c r="M46"/>
    </row>
    <row r="47" spans="1:14" x14ac:dyDescent="0.25">
      <c r="M47"/>
    </row>
    <row r="48" spans="1:14" x14ac:dyDescent="0.25">
      <c r="M48"/>
    </row>
    <row r="49" spans="13:13" x14ac:dyDescent="0.25">
      <c r="M49"/>
    </row>
    <row r="50" spans="13:13" x14ac:dyDescent="0.25">
      <c r="M50"/>
    </row>
    <row r="51" spans="13:13" x14ac:dyDescent="0.25">
      <c r="M51"/>
    </row>
    <row r="52" spans="13:13" x14ac:dyDescent="0.25">
      <c r="M52"/>
    </row>
    <row r="53" spans="13:13" x14ac:dyDescent="0.25">
      <c r="M53"/>
    </row>
    <row r="54" spans="13:13" x14ac:dyDescent="0.25">
      <c r="M54"/>
    </row>
    <row r="55" spans="13:13" x14ac:dyDescent="0.25">
      <c r="M55"/>
    </row>
    <row r="56" spans="13:13" x14ac:dyDescent="0.25">
      <c r="M56"/>
    </row>
    <row r="57" spans="13:13" x14ac:dyDescent="0.25">
      <c r="M57"/>
    </row>
    <row r="58" spans="13:13" x14ac:dyDescent="0.25">
      <c r="M58"/>
    </row>
    <row r="59" spans="13:13" x14ac:dyDescent="0.25">
      <c r="M59"/>
    </row>
    <row r="60" spans="13:13" x14ac:dyDescent="0.25">
      <c r="M60"/>
    </row>
    <row r="61" spans="13:13" x14ac:dyDescent="0.25">
      <c r="M61"/>
    </row>
    <row r="62" spans="13:13" x14ac:dyDescent="0.25">
      <c r="M62"/>
    </row>
    <row r="63" spans="13:13" x14ac:dyDescent="0.25">
      <c r="M63"/>
    </row>
    <row r="64" spans="13:13" x14ac:dyDescent="0.25">
      <c r="M64"/>
    </row>
    <row r="65" spans="13:13" x14ac:dyDescent="0.25">
      <c r="M65"/>
    </row>
    <row r="66" spans="13:13" x14ac:dyDescent="0.25">
      <c r="M66"/>
    </row>
    <row r="67" spans="13:13" x14ac:dyDescent="0.25">
      <c r="M67"/>
    </row>
    <row r="68" spans="13:13" x14ac:dyDescent="0.25">
      <c r="M68"/>
    </row>
    <row r="69" spans="13:13" x14ac:dyDescent="0.25">
      <c r="M69"/>
    </row>
    <row r="70" spans="13:13" x14ac:dyDescent="0.25">
      <c r="M70"/>
    </row>
    <row r="71" spans="13:13" x14ac:dyDescent="0.25">
      <c r="M71"/>
    </row>
    <row r="72" spans="13:13" x14ac:dyDescent="0.25">
      <c r="M72"/>
    </row>
    <row r="73" spans="13:13" x14ac:dyDescent="0.25">
      <c r="M73"/>
    </row>
    <row r="74" spans="13:13" x14ac:dyDescent="0.25">
      <c r="M74"/>
    </row>
    <row r="75" spans="13:13" x14ac:dyDescent="0.25">
      <c r="M75"/>
    </row>
    <row r="76" spans="13:13" x14ac:dyDescent="0.25">
      <c r="M76"/>
    </row>
  </sheetData>
  <mergeCells count="3">
    <mergeCell ref="A2:A3"/>
    <mergeCell ref="A4:A17"/>
    <mergeCell ref="A20:A43"/>
  </mergeCells>
  <pageMargins left="0.7" right="0.7" top="0.75" bottom="0.75" header="0.3" footer="0.3"/>
  <pageSetup scale="65" orientation="landscape" r:id="rId1"/>
  <headerFooter>
    <oddHeader>&amp;C&amp;"-,Bold"&amp;16CCLS 2023 Member Library Annual Report Data
Summer Reading Program Information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Summer Reading 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Dekoff</dc:creator>
  <cp:lastModifiedBy>Janice Dekoff</cp:lastModifiedBy>
  <cp:lastPrinted>2024-06-06T20:20:42Z</cp:lastPrinted>
  <dcterms:created xsi:type="dcterms:W3CDTF">2024-06-06T20:20:32Z</dcterms:created>
  <dcterms:modified xsi:type="dcterms:W3CDTF">2024-06-06T20:20:57Z</dcterms:modified>
</cp:coreProperties>
</file>